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18192" windowHeight="10992"/>
  </bookViews>
  <sheets>
    <sheet name="BB Data" sheetId="2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C27" i="2" l="1"/>
  <c r="D27" i="2"/>
  <c r="E27" i="2"/>
  <c r="F27" i="2"/>
  <c r="G27" i="2"/>
  <c r="H27" i="2"/>
  <c r="I27" i="2"/>
  <c r="J27" i="2"/>
  <c r="K27" i="2"/>
  <c r="L27" i="2"/>
  <c r="M27" i="2"/>
  <c r="O27" i="2"/>
  <c r="B27" i="2"/>
  <c r="O24" i="2"/>
  <c r="M24" i="2"/>
  <c r="L24" i="2"/>
  <c r="K24" i="2"/>
  <c r="J24" i="2"/>
  <c r="I24" i="2"/>
  <c r="H24" i="2"/>
  <c r="G24" i="2"/>
  <c r="F24" i="2"/>
  <c r="E24" i="2"/>
  <c r="D24" i="2"/>
  <c r="C24" i="2"/>
  <c r="B24" i="2"/>
  <c r="O18" i="2"/>
  <c r="M18" i="2"/>
  <c r="L18" i="2"/>
  <c r="K18" i="2"/>
  <c r="J18" i="2"/>
  <c r="I18" i="2"/>
  <c r="H18" i="2"/>
  <c r="G18" i="2"/>
  <c r="F18" i="2"/>
  <c r="E18" i="2"/>
  <c r="D18" i="2"/>
  <c r="C18" i="2"/>
  <c r="B18" i="2"/>
  <c r="O12" i="2"/>
  <c r="M12" i="2"/>
  <c r="L12" i="2"/>
  <c r="K12" i="2"/>
  <c r="J12" i="2"/>
  <c r="I12" i="2"/>
  <c r="H12" i="2"/>
  <c r="G12" i="2"/>
  <c r="F12" i="2"/>
  <c r="E12" i="2"/>
  <c r="D12" i="2"/>
  <c r="C12" i="2"/>
  <c r="B12" i="2"/>
  <c r="C6" i="2"/>
  <c r="D6" i="2"/>
  <c r="E6" i="2"/>
  <c r="F6" i="2"/>
  <c r="G6" i="2"/>
  <c r="H6" i="2"/>
  <c r="I6" i="2"/>
  <c r="J6" i="2"/>
  <c r="K6" i="2"/>
  <c r="L6" i="2"/>
  <c r="M6" i="2"/>
  <c r="O6" i="2"/>
  <c r="B6" i="2"/>
  <c r="O3" i="2" l="1"/>
  <c r="O4" i="2"/>
  <c r="O5" i="2"/>
  <c r="O8" i="2"/>
  <c r="O9" i="2"/>
  <c r="O10" i="2"/>
  <c r="O11" i="2"/>
  <c r="O14" i="2"/>
  <c r="O15" i="2"/>
  <c r="O16" i="2"/>
  <c r="O17" i="2"/>
  <c r="O20" i="2"/>
  <c r="O21" i="2"/>
  <c r="O22" i="2"/>
  <c r="O23" i="2"/>
  <c r="O2" i="2"/>
</calcChain>
</file>

<file path=xl/sharedStrings.xml><?xml version="1.0" encoding="utf-8"?>
<sst xmlns="http://schemas.openxmlformats.org/spreadsheetml/2006/main" count="34" uniqueCount="31">
  <si>
    <t>Armed Forces Compensation Scheme</t>
  </si>
  <si>
    <t>Armed and Reserve Forces Scheme</t>
  </si>
  <si>
    <t>Child under 3</t>
  </si>
  <si>
    <t>Disability in both arms</t>
  </si>
  <si>
    <t>Higher Rate Mobility Component of DLA</t>
  </si>
  <si>
    <t>Journey Planning PIP</t>
  </si>
  <si>
    <t>Moving Around PIP</t>
  </si>
  <si>
    <t>Severe cognitive impairment</t>
  </si>
  <si>
    <t>Severe sight impairment (blind)</t>
  </si>
  <si>
    <t>Temporary Walking Disability</t>
  </si>
  <si>
    <t>Walking Disability</t>
  </si>
  <si>
    <t>War Pensioner's Mobility Supplement</t>
  </si>
  <si>
    <t>TOTAL</t>
  </si>
  <si>
    <t>2015/2016 - Q1</t>
  </si>
  <si>
    <t>2018/2019 - Q4</t>
  </si>
  <si>
    <t>2015/2016 - Q2</t>
  </si>
  <si>
    <t>2015/2016 - Q3</t>
  </si>
  <si>
    <t>2015/2016 - Q4</t>
  </si>
  <si>
    <t>2016/2017 - Q1</t>
  </si>
  <si>
    <t>2016/2017 - Q2</t>
  </si>
  <si>
    <t>2016/2017 - Q3</t>
  </si>
  <si>
    <t>2016/2017 - Q4</t>
  </si>
  <si>
    <t>2017/2018 - Q1</t>
  </si>
  <si>
    <t>2017/2018 - Q2</t>
  </si>
  <si>
    <t>2017/2018 - Q3</t>
  </si>
  <si>
    <t>2017/2018 - Q4</t>
  </si>
  <si>
    <t>2018/2019 - Q1</t>
  </si>
  <si>
    <t>2018/2019 - Q2</t>
  </si>
  <si>
    <t>2018/2019 - Q3</t>
  </si>
  <si>
    <t>Total For Year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</si>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</sst>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40404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0" fillId="0" borderId="1" xfId="1" applyNumberFormat="1" applyFont="1" applyBorder="1" applyAlignment="1">
      <alignment horizontal="center" vertical="center" wrapText="1"/>
    </xf>
    <xf numFmtId="0" fontId="0" fillId="0" borderId="1" xfId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tabSelected="1" workbookViewId="0">
      <selection activeCell="H1" sqref="H1"/>
    </sheetView>
  </sheetViews>
  <sheetFormatPr defaultColWidth="17.5546875" defaultRowHeight="14.4" x14ac:dyDescent="0.3"/>
  <cols>
    <col min="1" max="1" width="17.88671875" style="5" customWidth="1"/>
    <col min="2" max="2" width="14.5546875" style="5" customWidth="1"/>
    <col min="3" max="3" width="11.109375" style="5" bestFit="1" customWidth="1"/>
    <col min="4" max="4" width="11.44140625" style="5" customWidth="1"/>
    <col min="5" max="5" width="11.33203125" style="5" customWidth="1"/>
    <col min="6" max="6" width="14.33203125" style="5" bestFit="1" customWidth="1"/>
    <col min="7" max="9" width="12.109375" style="5" customWidth="1"/>
    <col min="10" max="10" width="12.5546875" style="5" bestFit="1" customWidth="1"/>
    <col min="11" max="11" width="11.109375" style="5" bestFit="1" customWidth="1"/>
    <col min="12" max="12" width="9.33203125" style="5" bestFit="1" customWidth="1"/>
    <col min="13" max="13" width="12.109375" style="5" bestFit="1" customWidth="1"/>
    <col min="14" max="14" width="3.44140625" style="5" customWidth="1"/>
    <col min="15" max="15" width="6.5546875" style="5" bestFit="1" customWidth="1"/>
    <col min="16" max="16384" width="17.5546875" style="5"/>
  </cols>
  <sheetData>
    <row r="1" spans="1:15" ht="96.75" customHeight="1" x14ac:dyDescent="0.2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O1" s="9" t="s">
        <v>12</v>
      </c>
    </row>
    <row r="2" spans="1:15" ht="15" x14ac:dyDescent="0.25">
      <c r="A2" s="10" t="s">
        <v>13</v>
      </c>
      <c r="B2" s="2">
        <v>0</v>
      </c>
      <c r="C2" s="2">
        <v>1</v>
      </c>
      <c r="D2" s="2">
        <v>1</v>
      </c>
      <c r="E2" s="2">
        <v>0</v>
      </c>
      <c r="F2" s="2">
        <v>605</v>
      </c>
      <c r="G2" s="2">
        <v>14</v>
      </c>
      <c r="H2" s="2">
        <v>107</v>
      </c>
      <c r="I2" s="2">
        <v>19</v>
      </c>
      <c r="J2" s="2">
        <v>11</v>
      </c>
      <c r="K2" s="2">
        <v>0</v>
      </c>
      <c r="L2" s="2">
        <v>488</v>
      </c>
      <c r="M2" s="2">
        <v>5</v>
      </c>
      <c r="O2" s="8">
        <f>SUM(B2:M2)</f>
        <v>1251</v>
      </c>
    </row>
    <row r="3" spans="1:15" ht="15" x14ac:dyDescent="0.25">
      <c r="A3" s="10" t="s">
        <v>15</v>
      </c>
      <c r="B3" s="2">
        <v>0</v>
      </c>
      <c r="C3" s="2">
        <v>0</v>
      </c>
      <c r="D3" s="2">
        <v>2</v>
      </c>
      <c r="E3" s="2">
        <v>3</v>
      </c>
      <c r="F3" s="2">
        <v>671</v>
      </c>
      <c r="G3" s="2">
        <v>14</v>
      </c>
      <c r="H3" s="2">
        <v>107</v>
      </c>
      <c r="I3" s="2">
        <v>19</v>
      </c>
      <c r="J3" s="2">
        <v>14</v>
      </c>
      <c r="K3" s="2">
        <v>0</v>
      </c>
      <c r="L3" s="2">
        <v>531</v>
      </c>
      <c r="M3" s="2">
        <v>8</v>
      </c>
      <c r="O3" s="2">
        <f t="shared" ref="O3:O23" si="0">SUM(B3:M3)</f>
        <v>1369</v>
      </c>
    </row>
    <row r="4" spans="1:15" ht="15" x14ac:dyDescent="0.25">
      <c r="A4" s="10" t="s">
        <v>16</v>
      </c>
      <c r="B4" s="2">
        <v>0</v>
      </c>
      <c r="C4" s="2">
        <v>0</v>
      </c>
      <c r="D4" s="2">
        <v>1</v>
      </c>
      <c r="E4" s="2">
        <v>0</v>
      </c>
      <c r="F4" s="2">
        <v>498</v>
      </c>
      <c r="G4" s="2">
        <v>15</v>
      </c>
      <c r="H4" s="2">
        <v>85</v>
      </c>
      <c r="I4" s="2">
        <v>14</v>
      </c>
      <c r="J4" s="2">
        <v>14</v>
      </c>
      <c r="K4" s="2">
        <v>0</v>
      </c>
      <c r="L4" s="2">
        <v>464</v>
      </c>
      <c r="M4" s="2">
        <v>3</v>
      </c>
      <c r="O4" s="2">
        <f t="shared" si="0"/>
        <v>1094</v>
      </c>
    </row>
    <row r="5" spans="1:15" ht="15" x14ac:dyDescent="0.25">
      <c r="A5" s="10" t="s">
        <v>17</v>
      </c>
      <c r="B5" s="2">
        <v>0</v>
      </c>
      <c r="C5" s="2">
        <v>0</v>
      </c>
      <c r="D5" s="2">
        <v>0</v>
      </c>
      <c r="E5" s="2">
        <v>1</v>
      </c>
      <c r="F5" s="2">
        <v>594</v>
      </c>
      <c r="G5" s="2">
        <v>18</v>
      </c>
      <c r="H5" s="2">
        <v>112</v>
      </c>
      <c r="I5" s="2">
        <v>15</v>
      </c>
      <c r="J5" s="2">
        <v>20</v>
      </c>
      <c r="K5" s="2">
        <v>0</v>
      </c>
      <c r="L5" s="2">
        <v>500</v>
      </c>
      <c r="M5" s="2">
        <v>2</v>
      </c>
      <c r="O5" s="2">
        <f t="shared" si="0"/>
        <v>1262</v>
      </c>
    </row>
    <row r="6" spans="1:15" ht="15" x14ac:dyDescent="0.25">
      <c r="A6" s="9" t="s">
        <v>29</v>
      </c>
      <c r="B6" s="7">
        <f>SUM(B2:B5)</f>
        <v>0</v>
      </c>
      <c r="C6" s="7">
        <f t="shared" ref="C6:O6" si="1">SUM(C2:C5)</f>
        <v>1</v>
      </c>
      <c r="D6" s="7">
        <f t="shared" si="1"/>
        <v>4</v>
      </c>
      <c r="E6" s="7">
        <f t="shared" si="1"/>
        <v>4</v>
      </c>
      <c r="F6" s="7">
        <f t="shared" si="1"/>
        <v>2368</v>
      </c>
      <c r="G6" s="7">
        <f t="shared" si="1"/>
        <v>61</v>
      </c>
      <c r="H6" s="7">
        <f t="shared" si="1"/>
        <v>411</v>
      </c>
      <c r="I6" s="7">
        <f t="shared" si="1"/>
        <v>67</v>
      </c>
      <c r="J6" s="7">
        <f t="shared" si="1"/>
        <v>59</v>
      </c>
      <c r="K6" s="7">
        <f t="shared" si="1"/>
        <v>0</v>
      </c>
      <c r="L6" s="7">
        <f t="shared" si="1"/>
        <v>1983</v>
      </c>
      <c r="M6" s="7">
        <f t="shared" si="1"/>
        <v>18</v>
      </c>
      <c r="O6" s="7">
        <f t="shared" si="1"/>
        <v>4976</v>
      </c>
    </row>
    <row r="8" spans="1:15" ht="15" x14ac:dyDescent="0.25">
      <c r="A8" s="10" t="s">
        <v>18</v>
      </c>
      <c r="B8" s="3">
        <v>0</v>
      </c>
      <c r="C8" s="3">
        <v>0</v>
      </c>
      <c r="D8" s="3">
        <v>0</v>
      </c>
      <c r="E8" s="3">
        <v>2</v>
      </c>
      <c r="F8" s="3">
        <v>742</v>
      </c>
      <c r="G8" s="3">
        <v>16</v>
      </c>
      <c r="H8" s="3">
        <v>144</v>
      </c>
      <c r="I8" s="3">
        <v>20</v>
      </c>
      <c r="J8" s="3">
        <v>25</v>
      </c>
      <c r="K8" s="3">
        <v>0</v>
      </c>
      <c r="L8" s="3">
        <v>619</v>
      </c>
      <c r="M8" s="3">
        <v>4</v>
      </c>
      <c r="O8" s="2">
        <f t="shared" si="0"/>
        <v>1572</v>
      </c>
    </row>
    <row r="9" spans="1:15" ht="15" x14ac:dyDescent="0.25">
      <c r="A9" s="10" t="s">
        <v>19</v>
      </c>
      <c r="B9" s="3">
        <v>0</v>
      </c>
      <c r="C9" s="3">
        <v>0</v>
      </c>
      <c r="D9" s="3">
        <v>0</v>
      </c>
      <c r="E9" s="3">
        <v>2</v>
      </c>
      <c r="F9" s="3">
        <v>734</v>
      </c>
      <c r="G9" s="3">
        <v>21</v>
      </c>
      <c r="H9" s="3">
        <v>110</v>
      </c>
      <c r="I9" s="3">
        <v>20</v>
      </c>
      <c r="J9" s="3">
        <v>21</v>
      </c>
      <c r="K9" s="3">
        <v>0</v>
      </c>
      <c r="L9" s="3">
        <v>603</v>
      </c>
      <c r="M9" s="3">
        <v>6</v>
      </c>
      <c r="O9" s="2">
        <f t="shared" si="0"/>
        <v>1517</v>
      </c>
    </row>
    <row r="10" spans="1:15" ht="15" x14ac:dyDescent="0.25">
      <c r="A10" s="10" t="s">
        <v>20</v>
      </c>
      <c r="B10" s="3">
        <v>0</v>
      </c>
      <c r="C10" s="3">
        <v>0</v>
      </c>
      <c r="D10" s="3">
        <v>0</v>
      </c>
      <c r="E10" s="3">
        <v>1</v>
      </c>
      <c r="F10" s="3">
        <v>519</v>
      </c>
      <c r="G10" s="3">
        <v>15</v>
      </c>
      <c r="H10" s="3">
        <v>84</v>
      </c>
      <c r="I10" s="3">
        <v>11</v>
      </c>
      <c r="J10" s="3">
        <v>13</v>
      </c>
      <c r="K10" s="3">
        <v>11</v>
      </c>
      <c r="L10" s="3">
        <v>462</v>
      </c>
      <c r="M10" s="3">
        <v>3</v>
      </c>
      <c r="O10" s="2">
        <f t="shared" si="0"/>
        <v>1119</v>
      </c>
    </row>
    <row r="11" spans="1:15" ht="15" x14ac:dyDescent="0.25">
      <c r="A11" s="10" t="s">
        <v>21</v>
      </c>
      <c r="B11" s="3">
        <v>0</v>
      </c>
      <c r="C11" s="3">
        <v>0</v>
      </c>
      <c r="D11" s="3">
        <v>3</v>
      </c>
      <c r="E11" s="3">
        <v>1</v>
      </c>
      <c r="F11" s="3">
        <v>547</v>
      </c>
      <c r="G11" s="3">
        <v>27</v>
      </c>
      <c r="H11" s="3">
        <v>158</v>
      </c>
      <c r="I11" s="3">
        <v>26</v>
      </c>
      <c r="J11" s="3">
        <v>16</v>
      </c>
      <c r="K11" s="3">
        <v>17</v>
      </c>
      <c r="L11" s="3">
        <v>537</v>
      </c>
      <c r="M11" s="3">
        <v>4</v>
      </c>
      <c r="O11" s="2">
        <f t="shared" si="0"/>
        <v>1336</v>
      </c>
    </row>
    <row r="12" spans="1:15" ht="15" x14ac:dyDescent="0.25">
      <c r="A12" s="9" t="s">
        <v>29</v>
      </c>
      <c r="B12" s="7">
        <f>SUM(B8:B11)</f>
        <v>0</v>
      </c>
      <c r="C12" s="7">
        <f t="shared" ref="C12" si="2">SUM(C8:C11)</f>
        <v>0</v>
      </c>
      <c r="D12" s="7">
        <f t="shared" ref="D12" si="3">SUM(D8:D11)</f>
        <v>3</v>
      </c>
      <c r="E12" s="7">
        <f t="shared" ref="E12" si="4">SUM(E8:E11)</f>
        <v>6</v>
      </c>
      <c r="F12" s="7">
        <f t="shared" ref="F12" si="5">SUM(F8:F11)</f>
        <v>2542</v>
      </c>
      <c r="G12" s="7">
        <f t="shared" ref="G12" si="6">SUM(G8:G11)</f>
        <v>79</v>
      </c>
      <c r="H12" s="7">
        <f t="shared" ref="H12" si="7">SUM(H8:H11)</f>
        <v>496</v>
      </c>
      <c r="I12" s="7">
        <f t="shared" ref="I12" si="8">SUM(I8:I11)</f>
        <v>77</v>
      </c>
      <c r="J12" s="7">
        <f t="shared" ref="J12" si="9">SUM(J8:J11)</f>
        <v>75</v>
      </c>
      <c r="K12" s="7">
        <f t="shared" ref="K12" si="10">SUM(K8:K11)</f>
        <v>28</v>
      </c>
      <c r="L12" s="7">
        <f t="shared" ref="L12" si="11">SUM(L8:L11)</f>
        <v>2221</v>
      </c>
      <c r="M12" s="7">
        <f t="shared" ref="M12" si="12">SUM(M8:M11)</f>
        <v>17</v>
      </c>
      <c r="O12" s="7">
        <f t="shared" ref="O12" si="13">SUM(O8:O11)</f>
        <v>5544</v>
      </c>
    </row>
    <row r="14" spans="1:15" ht="15" x14ac:dyDescent="0.25">
      <c r="A14" s="10" t="s">
        <v>22</v>
      </c>
      <c r="B14" s="2">
        <v>0</v>
      </c>
      <c r="C14" s="2">
        <v>0</v>
      </c>
      <c r="D14" s="2">
        <v>0</v>
      </c>
      <c r="E14" s="2">
        <v>2</v>
      </c>
      <c r="F14" s="2">
        <v>563</v>
      </c>
      <c r="G14" s="2">
        <v>15</v>
      </c>
      <c r="H14" s="2">
        <v>172</v>
      </c>
      <c r="I14" s="2">
        <v>21</v>
      </c>
      <c r="J14" s="2">
        <v>15</v>
      </c>
      <c r="K14" s="2">
        <v>8</v>
      </c>
      <c r="L14" s="2">
        <v>456</v>
      </c>
      <c r="M14" s="2">
        <v>5</v>
      </c>
      <c r="O14" s="2">
        <f t="shared" si="0"/>
        <v>1257</v>
      </c>
    </row>
    <row r="15" spans="1:15" ht="15" x14ac:dyDescent="0.25">
      <c r="A15" s="10" t="s">
        <v>23</v>
      </c>
      <c r="B15" s="2">
        <v>0</v>
      </c>
      <c r="C15" s="2">
        <v>1</v>
      </c>
      <c r="D15" s="2">
        <v>1</v>
      </c>
      <c r="E15" s="2">
        <v>0</v>
      </c>
      <c r="F15" s="2">
        <v>598</v>
      </c>
      <c r="G15" s="2">
        <v>24</v>
      </c>
      <c r="H15" s="2">
        <v>254</v>
      </c>
      <c r="I15" s="2">
        <v>34</v>
      </c>
      <c r="J15" s="2">
        <v>18</v>
      </c>
      <c r="K15" s="2">
        <v>11</v>
      </c>
      <c r="L15" s="2">
        <v>579</v>
      </c>
      <c r="M15" s="2">
        <v>3</v>
      </c>
      <c r="O15" s="2">
        <f t="shared" si="0"/>
        <v>1523</v>
      </c>
    </row>
    <row r="16" spans="1:15" ht="15" x14ac:dyDescent="0.25">
      <c r="A16" s="10" t="s">
        <v>24</v>
      </c>
      <c r="B16" s="2">
        <v>0</v>
      </c>
      <c r="C16" s="2">
        <v>0</v>
      </c>
      <c r="D16" s="2">
        <v>1</v>
      </c>
      <c r="E16" s="2">
        <v>1</v>
      </c>
      <c r="F16" s="2">
        <v>438</v>
      </c>
      <c r="G16" s="2">
        <v>28</v>
      </c>
      <c r="H16" s="2">
        <v>310</v>
      </c>
      <c r="I16" s="2">
        <v>18</v>
      </c>
      <c r="J16" s="2">
        <v>18</v>
      </c>
      <c r="K16" s="2">
        <v>10</v>
      </c>
      <c r="L16" s="2">
        <v>417</v>
      </c>
      <c r="M16" s="2">
        <v>4</v>
      </c>
      <c r="O16" s="2">
        <f t="shared" si="0"/>
        <v>1245</v>
      </c>
    </row>
    <row r="17" spans="1:15" ht="15" x14ac:dyDescent="0.25">
      <c r="A17" s="10" t="s">
        <v>25</v>
      </c>
      <c r="B17" s="2">
        <v>0</v>
      </c>
      <c r="C17" s="2">
        <v>1</v>
      </c>
      <c r="D17" s="2">
        <v>1</v>
      </c>
      <c r="E17" s="2">
        <v>0</v>
      </c>
      <c r="F17" s="2">
        <v>378</v>
      </c>
      <c r="G17" s="2">
        <v>44</v>
      </c>
      <c r="H17" s="2">
        <v>311</v>
      </c>
      <c r="I17" s="2">
        <v>23</v>
      </c>
      <c r="J17" s="2">
        <v>19</v>
      </c>
      <c r="K17" s="2">
        <v>18</v>
      </c>
      <c r="L17" s="2">
        <v>402</v>
      </c>
      <c r="M17" s="2">
        <v>4</v>
      </c>
      <c r="O17" s="2">
        <f t="shared" si="0"/>
        <v>1201</v>
      </c>
    </row>
    <row r="18" spans="1:15" ht="15" x14ac:dyDescent="0.25">
      <c r="A18" s="9" t="s">
        <v>29</v>
      </c>
      <c r="B18" s="7">
        <f>SUM(B14:B17)</f>
        <v>0</v>
      </c>
      <c r="C18" s="7">
        <f t="shared" ref="C18" si="14">SUM(C14:C17)</f>
        <v>2</v>
      </c>
      <c r="D18" s="7">
        <f t="shared" ref="D18" si="15">SUM(D14:D17)</f>
        <v>3</v>
      </c>
      <c r="E18" s="7">
        <f t="shared" ref="E18" si="16">SUM(E14:E17)</f>
        <v>3</v>
      </c>
      <c r="F18" s="7">
        <f t="shared" ref="F18" si="17">SUM(F14:F17)</f>
        <v>1977</v>
      </c>
      <c r="G18" s="7">
        <f t="shared" ref="G18" si="18">SUM(G14:G17)</f>
        <v>111</v>
      </c>
      <c r="H18" s="7">
        <f t="shared" ref="H18" si="19">SUM(H14:H17)</f>
        <v>1047</v>
      </c>
      <c r="I18" s="7">
        <f t="shared" ref="I18" si="20">SUM(I14:I17)</f>
        <v>96</v>
      </c>
      <c r="J18" s="7">
        <f t="shared" ref="J18" si="21">SUM(J14:J17)</f>
        <v>70</v>
      </c>
      <c r="K18" s="7">
        <f t="shared" ref="K18" si="22">SUM(K14:K17)</f>
        <v>47</v>
      </c>
      <c r="L18" s="7">
        <f t="shared" ref="L18" si="23">SUM(L14:L17)</f>
        <v>1854</v>
      </c>
      <c r="M18" s="7">
        <f t="shared" ref="M18" si="24">SUM(M14:M17)</f>
        <v>16</v>
      </c>
      <c r="O18" s="7">
        <f t="shared" ref="O18" si="25">SUM(O14:O17)</f>
        <v>5226</v>
      </c>
    </row>
    <row r="20" spans="1:15" ht="15" x14ac:dyDescent="0.25">
      <c r="A20" s="10" t="s">
        <v>26</v>
      </c>
      <c r="B20" s="2">
        <v>0</v>
      </c>
      <c r="C20" s="2">
        <v>0</v>
      </c>
      <c r="D20" s="2">
        <v>4</v>
      </c>
      <c r="E20" s="2">
        <v>0</v>
      </c>
      <c r="F20" s="2">
        <v>430</v>
      </c>
      <c r="G20" s="2">
        <v>47</v>
      </c>
      <c r="H20" s="2">
        <v>326</v>
      </c>
      <c r="I20" s="2">
        <v>50</v>
      </c>
      <c r="J20" s="2">
        <v>12</v>
      </c>
      <c r="K20" s="2">
        <v>19</v>
      </c>
      <c r="L20" s="2">
        <v>565</v>
      </c>
      <c r="M20" s="2">
        <v>2</v>
      </c>
      <c r="O20" s="2">
        <f t="shared" si="0"/>
        <v>1455</v>
      </c>
    </row>
    <row r="21" spans="1:15" ht="15" x14ac:dyDescent="0.25">
      <c r="A21" s="10" t="s">
        <v>27</v>
      </c>
      <c r="B21" s="2">
        <v>0</v>
      </c>
      <c r="C21" s="2">
        <v>0</v>
      </c>
      <c r="D21" s="2">
        <v>4</v>
      </c>
      <c r="E21" s="2">
        <v>1</v>
      </c>
      <c r="F21" s="2">
        <v>485</v>
      </c>
      <c r="G21" s="2">
        <v>41</v>
      </c>
      <c r="H21" s="2">
        <v>373</v>
      </c>
      <c r="I21" s="2">
        <v>29</v>
      </c>
      <c r="J21" s="2">
        <v>20</v>
      </c>
      <c r="K21" s="2">
        <v>17</v>
      </c>
      <c r="L21" s="2">
        <v>593</v>
      </c>
      <c r="M21" s="2">
        <v>7</v>
      </c>
      <c r="O21" s="2">
        <f t="shared" si="0"/>
        <v>1570</v>
      </c>
    </row>
    <row r="22" spans="1:15" ht="15" x14ac:dyDescent="0.25">
      <c r="A22" s="10" t="s">
        <v>28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O22" s="2">
        <f t="shared" si="0"/>
        <v>0</v>
      </c>
    </row>
    <row r="23" spans="1:15" ht="15" x14ac:dyDescent="0.25">
      <c r="A23" s="10" t="s">
        <v>14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O23" s="2">
        <f t="shared" si="0"/>
        <v>0</v>
      </c>
    </row>
    <row r="24" spans="1:15" ht="15" x14ac:dyDescent="0.25">
      <c r="A24" s="9" t="s">
        <v>29</v>
      </c>
      <c r="B24" s="7">
        <f>SUM(B20:B23)</f>
        <v>0</v>
      </c>
      <c r="C24" s="7">
        <f t="shared" ref="C24" si="26">SUM(C20:C23)</f>
        <v>0</v>
      </c>
      <c r="D24" s="7">
        <f t="shared" ref="D24" si="27">SUM(D20:D23)</f>
        <v>8</v>
      </c>
      <c r="E24" s="7">
        <f t="shared" ref="E24" si="28">SUM(E20:E23)</f>
        <v>1</v>
      </c>
      <c r="F24" s="7">
        <f t="shared" ref="F24" si="29">SUM(F20:F23)</f>
        <v>915</v>
      </c>
      <c r="G24" s="7">
        <f t="shared" ref="G24" si="30">SUM(G20:G23)</f>
        <v>88</v>
      </c>
      <c r="H24" s="7">
        <f t="shared" ref="H24" si="31">SUM(H20:H23)</f>
        <v>699</v>
      </c>
      <c r="I24" s="7">
        <f t="shared" ref="I24" si="32">SUM(I20:I23)</f>
        <v>79</v>
      </c>
      <c r="J24" s="7">
        <f t="shared" ref="J24" si="33">SUM(J20:J23)</f>
        <v>32</v>
      </c>
      <c r="K24" s="7">
        <f t="shared" ref="K24" si="34">SUM(K20:K23)</f>
        <v>36</v>
      </c>
      <c r="L24" s="7">
        <f t="shared" ref="L24" si="35">SUM(L20:L23)</f>
        <v>1158</v>
      </c>
      <c r="M24" s="7">
        <f t="shared" ref="M24" si="36">SUM(M20:M23)</f>
        <v>9</v>
      </c>
      <c r="O24" s="7">
        <f t="shared" ref="O24" si="37">SUM(O20:O23)</f>
        <v>3025</v>
      </c>
    </row>
    <row r="27" spans="1:15" ht="15" x14ac:dyDescent="0.25">
      <c r="A27" s="4" t="s">
        <v>30</v>
      </c>
      <c r="B27" s="11">
        <f>SUM(B6+B12+B18+B24)</f>
        <v>0</v>
      </c>
      <c r="C27" s="11">
        <f t="shared" ref="C27:O27" si="38">SUM(C6+C12+C18+C24)</f>
        <v>3</v>
      </c>
      <c r="D27" s="11">
        <f t="shared" si="38"/>
        <v>18</v>
      </c>
      <c r="E27" s="11">
        <f t="shared" si="38"/>
        <v>14</v>
      </c>
      <c r="F27" s="11">
        <f t="shared" si="38"/>
        <v>7802</v>
      </c>
      <c r="G27" s="11">
        <f t="shared" si="38"/>
        <v>339</v>
      </c>
      <c r="H27" s="11">
        <f t="shared" si="38"/>
        <v>2653</v>
      </c>
      <c r="I27" s="11">
        <f t="shared" si="38"/>
        <v>319</v>
      </c>
      <c r="J27" s="11">
        <f t="shared" si="38"/>
        <v>236</v>
      </c>
      <c r="K27" s="11">
        <f t="shared" si="38"/>
        <v>111</v>
      </c>
      <c r="L27" s="11">
        <f t="shared" si="38"/>
        <v>7216</v>
      </c>
      <c r="M27" s="11">
        <f t="shared" si="38"/>
        <v>60</v>
      </c>
      <c r="O27" s="11">
        <f t="shared" si="38"/>
        <v>18771</v>
      </c>
    </row>
    <row r="30" spans="1:15" ht="15" x14ac:dyDescent="0.25">
      <c r="A30" s="6"/>
    </row>
    <row r="31" spans="1:15" x14ac:dyDescent="0.3">
      <c r="A31" s="6"/>
    </row>
    <row r="32" spans="1:15" x14ac:dyDescent="0.3">
      <c r="A32" s="6"/>
    </row>
    <row r="33" spans="1:1" x14ac:dyDescent="0.3">
      <c r="A33" s="6"/>
    </row>
    <row r="34" spans="1:1" x14ac:dyDescent="0.3">
      <c r="A34" s="6"/>
    </row>
    <row r="35" spans="1:1" x14ac:dyDescent="0.3">
      <c r="A35" s="6"/>
    </row>
    <row r="36" spans="1:1" x14ac:dyDescent="0.3">
      <c r="A36" s="6"/>
    </row>
    <row r="37" spans="1:1" x14ac:dyDescent="0.3">
      <c r="A37" s="6"/>
    </row>
    <row r="38" spans="1:1" x14ac:dyDescent="0.3">
      <c r="A38" s="6"/>
    </row>
    <row r="39" spans="1:1" x14ac:dyDescent="0.3">
      <c r="A39" s="6"/>
    </row>
    <row r="40" spans="1:1" x14ac:dyDescent="0.3">
      <c r="A40" s="6"/>
    </row>
    <row r="41" spans="1:1" x14ac:dyDescent="0.3">
      <c r="A41" s="6"/>
    </row>
    <row r="42" spans="1:1" x14ac:dyDescent="0.3">
      <c r="A42" s="6"/>
    </row>
    <row r="43" spans="1:1" x14ac:dyDescent="0.3">
      <c r="A43" s="6"/>
    </row>
    <row r="44" spans="1:1" x14ac:dyDescent="0.3">
      <c r="A44" s="6"/>
    </row>
    <row r="45" spans="1:1" x14ac:dyDescent="0.3">
      <c r="A45" s="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BB Data</vt:lpstr>
      <vt:lpstr>Sheet3</vt:lpstr>
    </vt:vector>
  </TitlesOfParts>
  <Company>Caerphilly CBC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wagger</dc:creator>
  <cp:lastModifiedBy>IT Services</cp:lastModifiedBy>
  <dcterms:created xsi:type="dcterms:W3CDTF">2018-11-16T11:38:25Z</dcterms:created>
  <dcterms:modified xsi:type="dcterms:W3CDTF">2019-01-03T15:24:50Z</dcterms:modified>
</cp:coreProperties>
</file>